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январь 2026\food\школа 11 январь 2026\"/>
    </mc:Choice>
  </mc:AlternateContent>
  <bookViews>
    <workbookView xWindow="0" yWindow="0" windowWidth="20490" windowHeight="7755" tabRatio="5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I196" i="1"/>
  <c r="F196" i="1"/>
  <c r="G196" i="1"/>
  <c r="H196" i="1"/>
  <c r="L196" i="1"/>
</calcChain>
</file>

<file path=xl/sharedStrings.xml><?xml version="1.0" encoding="utf-8"?>
<sst xmlns="http://schemas.openxmlformats.org/spreadsheetml/2006/main" count="268" uniqueCount="69">
  <si>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</si>
  <si>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</si>
  <si>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</si>
  <si>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</si>
  <si>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</si>
  <si>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</si>
  <si>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</si>
  <si>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</si>
  <si>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</si>
  <si>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</si>
  <si>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</si>
  <si>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</si>
  <si>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</si>
  <si>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</si>
  <si>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</si>
  <si>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</si>
  <si>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</si>
  <si>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</si>
  <si>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</si>
  <si>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</si>
  <si>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</si>
  <si>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</si>
  <si>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</si>
  <si>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</si>
  <si>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</si>
  <si>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</si>
  <si>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</si>
  <si>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</si>
  <si>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</si>
  <si>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</si>
  <si>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</si>
  <si>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</si>
  <si>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</si>
  <si>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</si>
  <si>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</si>
  <si>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</si>
  <si>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</si>
  <si>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</si>
  <si>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</si>
  <si>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Индивидуальный предприниматель</t>
  </si>
  <si>
    <t>МАКАРОНЫ ОТВАРНЫЕ С СЫРОМ</t>
  </si>
  <si>
    <t>ЧАЙ С ЛИМОНОМ (200/15/7)</t>
  </si>
  <si>
    <t>ХЛЕБ ПШЕНИЧНЫЙ</t>
  </si>
  <si>
    <t>ХЛЕБ РЖАНОЙ</t>
  </si>
  <si>
    <t>СОКИ ОВОЩНЫЕ, ФРУКТОВЫЕ ИЛИ ЯГОДНЫЕ</t>
  </si>
  <si>
    <t>ПП</t>
  </si>
  <si>
    <t>ПЛОДЫ ИЛИ ЯГОДЫ СВЕЖИЕ (ЯБЛОКИ)</t>
  </si>
  <si>
    <t>ИКРА КАБАЧКОВАЯ</t>
  </si>
  <si>
    <t>ЯЙЦА ВАРЕНЫЕ</t>
  </si>
  <si>
    <t xml:space="preserve">СУП МОЛОЧНЫЙ С МАКАРОННЫМИ ИЗДЕЛИЯМИ </t>
  </si>
  <si>
    <t xml:space="preserve">КАША РАССЫПЧАТАЯ ГРЕЧНЕВАЯ </t>
  </si>
  <si>
    <t>ТЕФТЕЛИ МЯСНЫЕ 2 ВАРИАНТ  С СОУСОМ  (СМЕТАННЫЙ С ЛУКОМ)</t>
  </si>
  <si>
    <t>САЛАТ ИЗ ОВОЩЕЙ С РАСТИТЕЛЬНЫМ МАСЛОМ</t>
  </si>
  <si>
    <t>КАКАО С МОЛОКОМ ИЛИ МОЛОКОМ СГУЩЕННЫМ</t>
  </si>
  <si>
    <t>КАША МОЛОЧНАЯ ИЗ ПШЕННОЙ ИЛИ ОВСЯНОЙ ИЛИ МАННОЙ, ИЛИ ГРЕЧНЕВОЙ ИЛИ ДРУГИХ КРУП</t>
  </si>
  <si>
    <t xml:space="preserve">ЗАПЕКАНКА ИЗ ТВОРОГА  СО СМЕТАННЫМ СОУСОМ </t>
  </si>
  <si>
    <t>КАША МОЛОЧНАЯ ИЗ МАННОЙ ИЛИ ПШЕННОЙ ИЛИ ОВСЯНОЙ ИЛИ  ЯЧНЕВОЙ ИЛИ ДРУГИХ КРУП</t>
  </si>
  <si>
    <t>КИСЕЛЬ ИЗ СОКА ПЛОДОВОГО ИЛИ ЯГОДНОГО С САХАРОМ</t>
  </si>
  <si>
    <t>БЛИНЧИКИ С ОВОЩНЫМ, ФРУКТОВЫМ ФАРШЕМ ИЛИ ПОВИДЛОМ С СОУСОМ СМЕТАННЫМ ИЛИ МОЛОКОМ СГУЩЕННЫМ</t>
  </si>
  <si>
    <t>КАША  МОЛОЧНАЯ ИЗ ОВСЯНОЙ ИЛИ ЯЧНЕВОЙ ИЛИ ПШЕНИЧНОЙ ИЛИ ГРЕЧНЕВОЙ ИЛИ ДРУГИХ КРУП</t>
  </si>
  <si>
    <t>КОНДИТЕРСКОЕ ИЗДЕЛИЕ</t>
  </si>
  <si>
    <t xml:space="preserve">ОЛАДЬИ С МОЛОКОМ СГУЩЕННЫМ ИЛИ ПОВИДЛОМ ИЛИ СО СМЕТАННЫМ СОУСОМ  </t>
  </si>
  <si>
    <t>МБОУ "ЯСШ №11"</t>
  </si>
  <si>
    <t>Нистратов М.Ю.</t>
  </si>
  <si>
    <t>КАША  МОЛОЧНАЯ ИЗ ОВСЯНОЙ, РИСОВОЙ, ПШЕННОЙ, ГРЕЧНЕВОЙ И ДРУГИХ  КРУП</t>
  </si>
  <si>
    <t>КОФЕЙНЫЙ НАПИТОК С МОЛОКОМ</t>
  </si>
  <si>
    <t>БУТЕРБРОД С МАСЛОМ</t>
  </si>
  <si>
    <t>БУТЕРБРОДЫ С СЫРОМ</t>
  </si>
  <si>
    <t>КАША МОЛОЧНАЯ ИЗ ПШЕНИЧНОЙ ИЛИ ОВСЯНОЙ ИЛИ ГРЕЧНЕВОЙ ИЛИ ДРУГИХ КРУП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</si>
</sst>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1"/>
    </font>
    <font>
      <sz val="10"/>
      <color indexed="55"/>
      <name val="Arial"/>
      <family val="2"/>
      <charset val="204"/>
    </font>
    <font>
      <b/>
      <sz val="14"/>
      <color indexed="51"/>
      <name val="Arial"/>
      <family val="2"/>
      <charset val="204"/>
    </font>
    <font>
      <sz val="10"/>
      <color indexed="55"/>
      <name val="Arial"/>
      <family val="2"/>
      <charset val="204"/>
    </font>
    <font>
      <sz val="10"/>
      <color indexed="51"/>
      <name val="Arial"/>
      <family val="2"/>
      <charset val="204"/>
    </font>
    <font>
      <i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i/>
      <sz val="11"/>
      <color indexed="55"/>
      <name val="Calibri"/>
      <family val="2"/>
      <charset val="204"/>
    </font>
    <font>
      <b/>
      <sz val="10"/>
      <color indexed="55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23"/>
      </patternFill>
    </fill>
    <fill>
      <patternFill patternType="solid">
        <fgColor indexed="23"/>
        <bgColor indexed="1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 applyProtection="1">
      <alignment horizontal="left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/>
    </xf>
    <xf numFmtId="2" fontId="1" fillId="3" borderId="20" xfId="0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84" sqref="G184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x14ac:dyDescent="0.2">
      <c r="A1" s="2" t="s">
        <v>0</v>
      </c>
      <c r="C1" s="59" t="s">
        <v>62</v>
      </c>
      <c r="D1" s="59"/>
      <c r="E1" s="59"/>
      <c r="F1" s="3" t="s">
        <v>1</v>
      </c>
      <c r="G1" s="1" t="s">
        <v>2</v>
      </c>
      <c r="H1" s="60" t="s">
        <v>39</v>
      </c>
      <c r="I1" s="60"/>
      <c r="J1" s="60"/>
      <c r="K1" s="60"/>
    </row>
    <row r="2" spans="1:12" ht="18" x14ac:dyDescent="0.2">
      <c r="A2" s="4" t="s">
        <v>3</v>
      </c>
      <c r="C2" s="1"/>
      <c r="G2" s="1" t="s">
        <v>4</v>
      </c>
      <c r="H2" s="60" t="s">
        <v>63</v>
      </c>
      <c r="I2" s="60"/>
      <c r="J2" s="60"/>
      <c r="K2" s="60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20</v>
      </c>
      <c r="H5" s="13" t="s">
        <v>17</v>
      </c>
      <c r="I5" s="14" t="s">
        <v>18</v>
      </c>
      <c r="J5" s="14" t="s">
        <v>19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33" t="s">
        <v>24</v>
      </c>
      <c r="E6" s="52" t="s">
        <v>40</v>
      </c>
      <c r="F6" s="28">
        <v>200</v>
      </c>
      <c r="G6" s="21">
        <v>334.4</v>
      </c>
      <c r="H6" s="21">
        <v>13.536000000000003</v>
      </c>
      <c r="I6" s="21">
        <v>15.92</v>
      </c>
      <c r="J6" s="21">
        <v>24.111999999999998</v>
      </c>
      <c r="K6" s="22">
        <v>204</v>
      </c>
      <c r="L6" s="21">
        <v>85.55</v>
      </c>
    </row>
    <row r="7" spans="1:12" ht="15" x14ac:dyDescent="0.25">
      <c r="A7" s="23"/>
      <c r="B7" s="24"/>
      <c r="C7" s="25"/>
      <c r="D7" s="51" t="s">
        <v>25</v>
      </c>
      <c r="E7" s="52" t="s">
        <v>44</v>
      </c>
      <c r="F7" s="28">
        <v>180</v>
      </c>
      <c r="G7" s="28">
        <v>95.04</v>
      </c>
      <c r="H7" s="28">
        <v>0.9</v>
      </c>
      <c r="I7" s="28">
        <v>0</v>
      </c>
      <c r="J7" s="28">
        <v>22.86</v>
      </c>
      <c r="K7" s="29">
        <v>389</v>
      </c>
      <c r="L7" s="28"/>
    </row>
    <row r="8" spans="1:12" ht="15" x14ac:dyDescent="0.25">
      <c r="A8" s="23"/>
      <c r="B8" s="24"/>
      <c r="C8" s="25"/>
      <c r="D8" s="51" t="s">
        <v>26</v>
      </c>
      <c r="E8" s="52" t="s">
        <v>42</v>
      </c>
      <c r="F8" s="28">
        <v>40</v>
      </c>
      <c r="G8" s="28">
        <v>93.52</v>
      </c>
      <c r="H8" s="28">
        <v>3.16</v>
      </c>
      <c r="I8" s="28">
        <v>0.4</v>
      </c>
      <c r="J8" s="28">
        <v>19.32</v>
      </c>
      <c r="K8" s="29" t="s">
        <v>45</v>
      </c>
      <c r="L8" s="28"/>
    </row>
    <row r="9" spans="1:12" ht="15" x14ac:dyDescent="0.25">
      <c r="A9" s="23"/>
      <c r="B9" s="24"/>
      <c r="C9" s="25"/>
      <c r="D9" s="51" t="s">
        <v>26</v>
      </c>
      <c r="E9" s="52" t="s">
        <v>43</v>
      </c>
      <c r="F9" s="28">
        <v>30</v>
      </c>
      <c r="G9" s="28">
        <v>69</v>
      </c>
      <c r="H9" s="28">
        <v>1.68</v>
      </c>
      <c r="I9" s="28">
        <v>0.33</v>
      </c>
      <c r="J9" s="28">
        <v>14.82</v>
      </c>
      <c r="K9" s="29" t="s">
        <v>45</v>
      </c>
      <c r="L9" s="28"/>
    </row>
    <row r="10" spans="1:12" ht="15" x14ac:dyDescent="0.25">
      <c r="A10" s="23"/>
      <c r="B10" s="24"/>
      <c r="C10" s="25"/>
      <c r="D10" s="51" t="s">
        <v>30</v>
      </c>
      <c r="E10" s="52" t="s">
        <v>52</v>
      </c>
      <c r="F10" s="28">
        <v>60</v>
      </c>
      <c r="G10" s="28">
        <v>50.1</v>
      </c>
      <c r="H10" s="28">
        <v>0.6</v>
      </c>
      <c r="I10" s="28">
        <v>3.07</v>
      </c>
      <c r="J10" s="28">
        <v>4.8499999999999996</v>
      </c>
      <c r="K10" s="29">
        <v>54</v>
      </c>
      <c r="L10" s="28"/>
    </row>
    <row r="11" spans="1:12" ht="15" x14ac:dyDescent="0.25">
      <c r="A11" s="23"/>
      <c r="B11" s="24"/>
      <c r="C11" s="25"/>
      <c r="D11" s="51"/>
      <c r="E11" s="52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510</v>
      </c>
      <c r="G13" s="36">
        <f>SUM(G6:G12)</f>
        <v>642.06000000000006</v>
      </c>
      <c r="H13" s="36">
        <f>SUM(H6:H12)</f>
        <v>19.876000000000005</v>
      </c>
      <c r="I13" s="36">
        <f>SUM(I6:I12)</f>
        <v>19.72</v>
      </c>
      <c r="J13" s="36">
        <f>SUM(J6:J12)</f>
        <v>85.961999999999989</v>
      </c>
      <c r="K13" s="37"/>
      <c r="L13" s="36">
        <f>SUM(L6:L12)</f>
        <v>85.55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">
      <c r="A24" s="41">
        <f>A6</f>
        <v>1</v>
      </c>
      <c r="B24" s="42">
        <f>B6</f>
        <v>1</v>
      </c>
      <c r="C24" s="58" t="s">
        <v>37</v>
      </c>
      <c r="D24" s="58"/>
      <c r="E24" s="43"/>
      <c r="F24" s="44">
        <f>F13+F23</f>
        <v>510</v>
      </c>
      <c r="G24" s="44">
        <f>G13+G23</f>
        <v>642.06000000000006</v>
      </c>
      <c r="H24" s="44">
        <f>H13+H23</f>
        <v>19.876000000000005</v>
      </c>
      <c r="I24" s="44">
        <f>I13+I23</f>
        <v>19.72</v>
      </c>
      <c r="J24" s="44">
        <f>J13+J23</f>
        <v>85.961999999999989</v>
      </c>
      <c r="K24" s="44"/>
      <c r="L24" s="44">
        <f>L13+L23</f>
        <v>85.55</v>
      </c>
    </row>
    <row r="25" spans="1:12" ht="25.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64</v>
      </c>
      <c r="F25" s="21">
        <v>220</v>
      </c>
      <c r="G25" s="21">
        <v>352</v>
      </c>
      <c r="H25" s="21">
        <v>7.72</v>
      </c>
      <c r="I25" s="21">
        <v>12.77</v>
      </c>
      <c r="J25" s="21">
        <v>32.79</v>
      </c>
      <c r="K25" s="22">
        <v>182</v>
      </c>
      <c r="L25" s="21">
        <v>85.55</v>
      </c>
    </row>
    <row r="26" spans="1:12" ht="15" x14ac:dyDescent="0.25">
      <c r="A26" s="45"/>
      <c r="B26" s="24"/>
      <c r="C26" s="25"/>
      <c r="D26" s="26" t="s">
        <v>25</v>
      </c>
      <c r="E26" s="27" t="s">
        <v>53</v>
      </c>
      <c r="F26" s="28">
        <v>200</v>
      </c>
      <c r="G26" s="28">
        <v>125.11</v>
      </c>
      <c r="H26" s="28">
        <v>3.78</v>
      </c>
      <c r="I26" s="28">
        <v>0.67</v>
      </c>
      <c r="J26" s="28">
        <v>25.89</v>
      </c>
      <c r="K26" s="29">
        <v>382</v>
      </c>
      <c r="L26" s="28"/>
    </row>
    <row r="27" spans="1:12" ht="15" x14ac:dyDescent="0.25">
      <c r="A27" s="45"/>
      <c r="B27" s="24"/>
      <c r="C27" s="25"/>
      <c r="D27" s="30" t="s">
        <v>26</v>
      </c>
      <c r="E27" s="27" t="s">
        <v>42</v>
      </c>
      <c r="F27" s="28">
        <v>40</v>
      </c>
      <c r="G27" s="28">
        <v>93.52</v>
      </c>
      <c r="H27" s="28">
        <v>3.16</v>
      </c>
      <c r="I27" s="28">
        <v>0.4</v>
      </c>
      <c r="J27" s="28">
        <v>19.32</v>
      </c>
      <c r="K27" s="29" t="s">
        <v>45</v>
      </c>
      <c r="L27" s="28"/>
    </row>
    <row r="28" spans="1:12" ht="15" x14ac:dyDescent="0.25">
      <c r="A28" s="45"/>
      <c r="B28" s="24"/>
      <c r="C28" s="25"/>
      <c r="D28" s="30" t="s">
        <v>26</v>
      </c>
      <c r="E28" s="27" t="s">
        <v>43</v>
      </c>
      <c r="F28" s="28">
        <v>30</v>
      </c>
      <c r="G28" s="28">
        <v>69</v>
      </c>
      <c r="H28" s="28">
        <v>1.68</v>
      </c>
      <c r="I28" s="28">
        <v>0.33</v>
      </c>
      <c r="J28" s="28">
        <v>14.82</v>
      </c>
      <c r="K28" s="29" t="s">
        <v>45</v>
      </c>
      <c r="L28" s="28"/>
    </row>
    <row r="29" spans="1:12" ht="15" x14ac:dyDescent="0.25">
      <c r="A29" s="45"/>
      <c r="B29" s="24"/>
      <c r="C29" s="25"/>
      <c r="D29" s="30" t="s">
        <v>30</v>
      </c>
      <c r="E29" s="27" t="s">
        <v>47</v>
      </c>
      <c r="F29" s="28">
        <v>60</v>
      </c>
      <c r="G29" s="28">
        <v>49.739999999999995</v>
      </c>
      <c r="H29" s="28">
        <v>1.1399999999999999</v>
      </c>
      <c r="I29" s="28">
        <v>5.34</v>
      </c>
      <c r="J29" s="28">
        <v>4.62</v>
      </c>
      <c r="K29" s="29" t="s">
        <v>45</v>
      </c>
      <c r="L29" s="28"/>
    </row>
    <row r="30" spans="1:12" ht="15" x14ac:dyDescent="0.25">
      <c r="A30" s="45"/>
      <c r="B30" s="24"/>
      <c r="C30" s="25"/>
      <c r="D30" s="26"/>
      <c r="E30" s="27" t="s">
        <v>48</v>
      </c>
      <c r="F30" s="28">
        <v>40</v>
      </c>
      <c r="G30" s="53">
        <v>63</v>
      </c>
      <c r="H30" s="53">
        <v>4.96</v>
      </c>
      <c r="I30" s="28">
        <v>4.49</v>
      </c>
      <c r="J30" s="28">
        <v>0.27</v>
      </c>
      <c r="K30" s="29">
        <v>209</v>
      </c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590</v>
      </c>
      <c r="G32" s="36">
        <f>SUM(G25:G31)</f>
        <v>752.37</v>
      </c>
      <c r="H32" s="36">
        <f>SUM(H25:H31)</f>
        <v>22.44</v>
      </c>
      <c r="I32" s="36">
        <f>SUM(I25:I31)</f>
        <v>24</v>
      </c>
      <c r="J32" s="36">
        <f>SUM(J25:J31)</f>
        <v>97.71</v>
      </c>
      <c r="K32" s="37"/>
      <c r="L32" s="36">
        <f>SUM(L25:L31)</f>
        <v>85.55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58" t="s">
        <v>37</v>
      </c>
      <c r="D43" s="58"/>
      <c r="E43" s="43"/>
      <c r="F43" s="44">
        <f>F32+F42</f>
        <v>590</v>
      </c>
      <c r="G43" s="44">
        <f>G32+G42</f>
        <v>752.37</v>
      </c>
      <c r="H43" s="44">
        <f>H32+H42</f>
        <v>22.44</v>
      </c>
      <c r="I43" s="44">
        <f>I32+I42</f>
        <v>24</v>
      </c>
      <c r="J43" s="44">
        <f>J32+J42</f>
        <v>97.71</v>
      </c>
      <c r="K43" s="44"/>
      <c r="L43" s="44">
        <f>L32+L42</f>
        <v>85.55</v>
      </c>
    </row>
    <row r="44" spans="1:12" ht="25.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54</v>
      </c>
      <c r="F44" s="21">
        <v>220</v>
      </c>
      <c r="G44" s="21">
        <v>325</v>
      </c>
      <c r="H44" s="21">
        <v>7.82</v>
      </c>
      <c r="I44" s="21">
        <v>13.84</v>
      </c>
      <c r="J44" s="21">
        <v>44.25</v>
      </c>
      <c r="K44" s="22">
        <v>182</v>
      </c>
      <c r="L44" s="21">
        <v>85.55</v>
      </c>
    </row>
    <row r="45" spans="1:12" ht="15" x14ac:dyDescent="0.25">
      <c r="A45" s="23"/>
      <c r="B45" s="24"/>
      <c r="C45" s="25"/>
      <c r="D45" s="26"/>
      <c r="E45" s="27" t="s">
        <v>55</v>
      </c>
      <c r="F45" s="28">
        <v>80</v>
      </c>
      <c r="G45" s="28">
        <v>169.1</v>
      </c>
      <c r="H45" s="28">
        <v>11.691428571428572</v>
      </c>
      <c r="I45" s="28">
        <v>8.845714285714287</v>
      </c>
      <c r="J45" s="28">
        <v>22.4</v>
      </c>
      <c r="K45" s="29">
        <v>223</v>
      </c>
      <c r="L45" s="28"/>
    </row>
    <row r="46" spans="1:12" ht="15" x14ac:dyDescent="0.25">
      <c r="A46" s="23"/>
      <c r="B46" s="24"/>
      <c r="C46" s="25"/>
      <c r="D46" s="30" t="s">
        <v>25</v>
      </c>
      <c r="E46" s="27" t="s">
        <v>65</v>
      </c>
      <c r="F46" s="28">
        <v>200</v>
      </c>
      <c r="G46" s="28">
        <v>122.85</v>
      </c>
      <c r="H46" s="28">
        <v>3.31</v>
      </c>
      <c r="I46" s="28">
        <v>2.4300000000000002</v>
      </c>
      <c r="J46" s="28">
        <v>21.78</v>
      </c>
      <c r="K46" s="29">
        <v>379</v>
      </c>
      <c r="L46" s="28"/>
    </row>
    <row r="47" spans="1:12" ht="15" x14ac:dyDescent="0.25">
      <c r="A47" s="23"/>
      <c r="B47" s="24"/>
      <c r="C47" s="25"/>
      <c r="D47" s="30" t="s">
        <v>26</v>
      </c>
      <c r="E47" s="27" t="s">
        <v>42</v>
      </c>
      <c r="F47" s="28">
        <v>30</v>
      </c>
      <c r="G47" s="28">
        <v>71.05</v>
      </c>
      <c r="H47" s="28">
        <v>2.29</v>
      </c>
      <c r="I47" s="28">
        <v>0.19</v>
      </c>
      <c r="J47" s="28">
        <v>15.05</v>
      </c>
      <c r="K47" s="29" t="s">
        <v>45</v>
      </c>
      <c r="L47" s="28"/>
    </row>
    <row r="48" spans="1:12" ht="15" x14ac:dyDescent="0.25">
      <c r="A48" s="23"/>
      <c r="B48" s="24"/>
      <c r="C48" s="25"/>
      <c r="D48" s="30" t="s">
        <v>26</v>
      </c>
      <c r="E48" s="27" t="s">
        <v>43</v>
      </c>
      <c r="F48" s="28">
        <v>20</v>
      </c>
      <c r="G48" s="28">
        <v>40.79</v>
      </c>
      <c r="H48" s="28">
        <v>1.32</v>
      </c>
      <c r="I48" s="28">
        <v>0.18</v>
      </c>
      <c r="J48" s="28">
        <v>8.48</v>
      </c>
      <c r="K48" s="29" t="s">
        <v>45</v>
      </c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550</v>
      </c>
      <c r="G51" s="36">
        <f>SUM(G44:G50)</f>
        <v>728.79</v>
      </c>
      <c r="H51" s="36">
        <f>SUM(H44:H50)</f>
        <v>26.431428571428572</v>
      </c>
      <c r="I51" s="36">
        <f>SUM(I44:I50)</f>
        <v>25.485714285714288</v>
      </c>
      <c r="J51" s="36">
        <f>SUM(J44:J50)</f>
        <v>111.96000000000001</v>
      </c>
      <c r="K51" s="37"/>
      <c r="L51" s="36">
        <f>SUM(L44:L50)</f>
        <v>85.55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">
      <c r="A62" s="41">
        <f>A44</f>
        <v>1</v>
      </c>
      <c r="B62" s="42">
        <f>B44</f>
        <v>3</v>
      </c>
      <c r="C62" s="58" t="s">
        <v>37</v>
      </c>
      <c r="D62" s="58"/>
      <c r="E62" s="43"/>
      <c r="F62" s="44">
        <f>F51+F61</f>
        <v>550</v>
      </c>
      <c r="G62" s="44">
        <f>G51+G61</f>
        <v>728.79</v>
      </c>
      <c r="H62" s="44">
        <f>H51+H61</f>
        <v>26.431428571428572</v>
      </c>
      <c r="I62" s="44">
        <f>I51+I61</f>
        <v>25.485714285714288</v>
      </c>
      <c r="J62" s="44">
        <f>J51+J61</f>
        <v>111.96000000000001</v>
      </c>
      <c r="K62" s="44"/>
      <c r="L62" s="44">
        <f>L51+L61</f>
        <v>85.55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49</v>
      </c>
      <c r="F63" s="21">
        <v>250</v>
      </c>
      <c r="G63" s="21">
        <v>150</v>
      </c>
      <c r="H63" s="21">
        <v>12.47</v>
      </c>
      <c r="I63" s="21">
        <v>13.74</v>
      </c>
      <c r="J63" s="21">
        <v>22.15</v>
      </c>
      <c r="K63" s="22">
        <v>120</v>
      </c>
      <c r="L63" s="21">
        <v>85.55</v>
      </c>
    </row>
    <row r="64" spans="1:12" ht="15" x14ac:dyDescent="0.25">
      <c r="A64" s="23"/>
      <c r="B64" s="24"/>
      <c r="C64" s="25"/>
      <c r="D64" s="26" t="s">
        <v>25</v>
      </c>
      <c r="E64" s="27" t="s">
        <v>53</v>
      </c>
      <c r="F64" s="28">
        <v>200</v>
      </c>
      <c r="G64" s="28">
        <v>138.44999999999999</v>
      </c>
      <c r="H64" s="28">
        <v>4.59</v>
      </c>
      <c r="I64" s="28">
        <v>2.6</v>
      </c>
      <c r="J64" s="28">
        <v>24.09</v>
      </c>
      <c r="K64" s="29">
        <v>382</v>
      </c>
      <c r="L64" s="28"/>
    </row>
    <row r="65" spans="1:12" ht="15" x14ac:dyDescent="0.25">
      <c r="A65" s="23"/>
      <c r="B65" s="24"/>
      <c r="C65" s="25"/>
      <c r="D65" s="30" t="s">
        <v>26</v>
      </c>
      <c r="E65" s="27" t="s">
        <v>42</v>
      </c>
      <c r="F65" s="28">
        <v>40</v>
      </c>
      <c r="G65" s="28">
        <v>93.52</v>
      </c>
      <c r="H65" s="28">
        <v>3.16</v>
      </c>
      <c r="I65" s="28">
        <v>0.4</v>
      </c>
      <c r="J65" s="28">
        <v>19.32</v>
      </c>
      <c r="K65" s="29" t="s">
        <v>45</v>
      </c>
      <c r="L65" s="28"/>
    </row>
    <row r="66" spans="1:12" ht="15" x14ac:dyDescent="0.25">
      <c r="A66" s="23"/>
      <c r="B66" s="24"/>
      <c r="C66" s="25"/>
      <c r="D66" s="30" t="s">
        <v>26</v>
      </c>
      <c r="E66" s="27" t="s">
        <v>43</v>
      </c>
      <c r="F66" s="28">
        <v>30</v>
      </c>
      <c r="G66" s="28">
        <v>69</v>
      </c>
      <c r="H66" s="28">
        <v>1.68</v>
      </c>
      <c r="I66" s="28">
        <v>0.33</v>
      </c>
      <c r="J66" s="28">
        <v>14.82</v>
      </c>
      <c r="K66" s="29" t="s">
        <v>45</v>
      </c>
      <c r="L66" s="28"/>
    </row>
    <row r="67" spans="1:12" ht="15" x14ac:dyDescent="0.25">
      <c r="A67" s="23"/>
      <c r="B67" s="24"/>
      <c r="C67" s="25"/>
      <c r="D67" s="30"/>
      <c r="E67" s="27" t="s">
        <v>66</v>
      </c>
      <c r="F67" s="28">
        <v>40</v>
      </c>
      <c r="G67" s="28">
        <v>177.7</v>
      </c>
      <c r="H67" s="28">
        <v>1.85</v>
      </c>
      <c r="I67" s="28">
        <v>13.1</v>
      </c>
      <c r="J67" s="28">
        <v>12.97</v>
      </c>
      <c r="K67" s="29">
        <v>1</v>
      </c>
      <c r="L67" s="28"/>
    </row>
    <row r="68" spans="1:12" ht="15" x14ac:dyDescent="0.25">
      <c r="A68" s="23"/>
      <c r="B68" s="24"/>
      <c r="C68" s="25"/>
      <c r="D68" s="26" t="s">
        <v>27</v>
      </c>
      <c r="E68" s="27" t="s">
        <v>46</v>
      </c>
      <c r="F68" s="28">
        <v>100</v>
      </c>
      <c r="G68" s="28">
        <v>49.35</v>
      </c>
      <c r="H68" s="28">
        <v>0.43</v>
      </c>
      <c r="I68" s="28">
        <v>0.42</v>
      </c>
      <c r="J68" s="28">
        <v>10.199999999999999</v>
      </c>
      <c r="K68" s="29">
        <v>338</v>
      </c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660</v>
      </c>
      <c r="G70" s="36">
        <f>SUM(G63:G69)</f>
        <v>678.02</v>
      </c>
      <c r="H70" s="36">
        <f>SUM(H63:H69)</f>
        <v>24.180000000000003</v>
      </c>
      <c r="I70" s="36">
        <f>SUM(I63:I69)</f>
        <v>30.589999999999996</v>
      </c>
      <c r="J70" s="36">
        <f>SUM(J63:J69)</f>
        <v>103.55</v>
      </c>
      <c r="K70" s="37"/>
      <c r="L70" s="36">
        <f>SUM(L63:L69)</f>
        <v>85.55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">
      <c r="A81" s="41">
        <f>A63</f>
        <v>1</v>
      </c>
      <c r="B81" s="42">
        <f>B63</f>
        <v>4</v>
      </c>
      <c r="C81" s="58" t="s">
        <v>37</v>
      </c>
      <c r="D81" s="58"/>
      <c r="E81" s="43"/>
      <c r="F81" s="44">
        <f>F70+F80</f>
        <v>660</v>
      </c>
      <c r="G81" s="44">
        <f>G70+G80</f>
        <v>678.02</v>
      </c>
      <c r="H81" s="44">
        <f>H70+H80</f>
        <v>24.180000000000003</v>
      </c>
      <c r="I81" s="44">
        <f>I70+I80</f>
        <v>30.589999999999996</v>
      </c>
      <c r="J81" s="44">
        <f>J70+J80</f>
        <v>103.55</v>
      </c>
      <c r="K81" s="44"/>
      <c r="L81" s="44">
        <f>L70+L80</f>
        <v>85.55</v>
      </c>
    </row>
    <row r="82" spans="1:12" ht="25.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56</v>
      </c>
      <c r="F82" s="21">
        <v>220</v>
      </c>
      <c r="G82" s="21">
        <v>352</v>
      </c>
      <c r="H82" s="21">
        <v>10.44</v>
      </c>
      <c r="I82" s="21">
        <v>14.57</v>
      </c>
      <c r="J82" s="21">
        <v>22.3</v>
      </c>
      <c r="K82" s="22">
        <v>181</v>
      </c>
      <c r="L82" s="21">
        <v>85.55</v>
      </c>
    </row>
    <row r="83" spans="1:12" ht="25.5" x14ac:dyDescent="0.25">
      <c r="A83" s="23"/>
      <c r="B83" s="24"/>
      <c r="C83" s="25"/>
      <c r="D83" s="26" t="s">
        <v>25</v>
      </c>
      <c r="E83" s="27" t="s">
        <v>57</v>
      </c>
      <c r="F83" s="28">
        <v>200</v>
      </c>
      <c r="G83" s="28">
        <v>133</v>
      </c>
      <c r="H83" s="28">
        <v>0.3</v>
      </c>
      <c r="I83" s="28">
        <v>0.06</v>
      </c>
      <c r="J83" s="28">
        <v>19</v>
      </c>
      <c r="K83" s="29">
        <v>359</v>
      </c>
      <c r="L83" s="28"/>
    </row>
    <row r="84" spans="1:12" ht="38.25" x14ac:dyDescent="0.25">
      <c r="A84" s="23"/>
      <c r="B84" s="24"/>
      <c r="C84" s="25"/>
      <c r="D84" s="30"/>
      <c r="E84" s="27" t="s">
        <v>58</v>
      </c>
      <c r="F84" s="28">
        <v>150</v>
      </c>
      <c r="G84" s="53">
        <v>286.94</v>
      </c>
      <c r="H84" s="28">
        <v>5.7964285714285726</v>
      </c>
      <c r="I84" s="28">
        <v>9.0500000000000007</v>
      </c>
      <c r="J84" s="28">
        <v>18.8</v>
      </c>
      <c r="K84" s="29">
        <v>398</v>
      </c>
      <c r="L84" s="28"/>
    </row>
    <row r="85" spans="1:12" ht="15" x14ac:dyDescent="0.25">
      <c r="A85" s="23"/>
      <c r="B85" s="24"/>
      <c r="C85" s="25"/>
      <c r="D85" s="30" t="s">
        <v>26</v>
      </c>
      <c r="E85" s="27" t="s">
        <v>42</v>
      </c>
      <c r="F85" s="28">
        <v>40</v>
      </c>
      <c r="G85" s="28">
        <v>93.52</v>
      </c>
      <c r="H85" s="28">
        <v>3.16</v>
      </c>
      <c r="I85" s="28">
        <v>0.4</v>
      </c>
      <c r="J85" s="28">
        <v>19.32</v>
      </c>
      <c r="K85" s="29" t="s">
        <v>45</v>
      </c>
      <c r="L85" s="28"/>
    </row>
    <row r="86" spans="1:12" ht="15" x14ac:dyDescent="0.25">
      <c r="A86" s="23"/>
      <c r="B86" s="24"/>
      <c r="C86" s="25"/>
      <c r="D86" s="30" t="s">
        <v>26</v>
      </c>
      <c r="E86" s="27" t="s">
        <v>43</v>
      </c>
      <c r="F86" s="28">
        <v>30</v>
      </c>
      <c r="G86" s="28">
        <v>69</v>
      </c>
      <c r="H86" s="28">
        <v>1.68</v>
      </c>
      <c r="I86" s="28">
        <v>0.33</v>
      </c>
      <c r="J86" s="28">
        <v>14.82</v>
      </c>
      <c r="K86" s="29" t="s">
        <v>45</v>
      </c>
      <c r="L86" s="28"/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640</v>
      </c>
      <c r="G89" s="54">
        <f>SUM(G82:G88)</f>
        <v>934.46</v>
      </c>
      <c r="H89" s="54">
        <f>SUM(H82:H88)</f>
        <v>21.376428571428573</v>
      </c>
      <c r="I89" s="36">
        <f>SUM(I82:I88)</f>
        <v>24.409999999999997</v>
      </c>
      <c r="J89" s="36">
        <f>SUM(J82:J88)</f>
        <v>94.239999999999981</v>
      </c>
      <c r="K89" s="37"/>
      <c r="L89" s="36">
        <f>SUM(L82:L88)</f>
        <v>85.55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58" t="s">
        <v>37</v>
      </c>
      <c r="D100" s="58"/>
      <c r="E100" s="43"/>
      <c r="F100" s="44">
        <f>F89+F99</f>
        <v>640</v>
      </c>
      <c r="G100" s="44">
        <f>G89+G99</f>
        <v>934.46</v>
      </c>
      <c r="H100" s="44">
        <f>H89+H99</f>
        <v>21.376428571428573</v>
      </c>
      <c r="I100" s="44">
        <f>I89+I99</f>
        <v>24.409999999999997</v>
      </c>
      <c r="J100" s="44">
        <f>J89+J99</f>
        <v>94.239999999999981</v>
      </c>
      <c r="K100" s="44"/>
      <c r="L100" s="44">
        <f>L89+L99</f>
        <v>85.55</v>
      </c>
    </row>
    <row r="101" spans="1:12" ht="25.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59</v>
      </c>
      <c r="F101" s="21">
        <v>220</v>
      </c>
      <c r="G101" s="21">
        <v>327.25</v>
      </c>
      <c r="H101" s="21">
        <v>8.0399999999999991</v>
      </c>
      <c r="I101" s="21">
        <v>10.44</v>
      </c>
      <c r="J101" s="21">
        <v>17.14</v>
      </c>
      <c r="K101" s="22">
        <v>182</v>
      </c>
      <c r="L101" s="21">
        <v>85.55</v>
      </c>
    </row>
    <row r="102" spans="1:12" ht="15" x14ac:dyDescent="0.25">
      <c r="A102" s="23"/>
      <c r="B102" s="24"/>
      <c r="C102" s="25"/>
      <c r="D102" s="26" t="s">
        <v>25</v>
      </c>
      <c r="E102" s="27" t="s">
        <v>41</v>
      </c>
      <c r="F102" s="28">
        <v>222</v>
      </c>
      <c r="G102" s="28">
        <v>62</v>
      </c>
      <c r="H102" s="28">
        <v>0.13</v>
      </c>
      <c r="I102" s="28">
        <v>0.02</v>
      </c>
      <c r="J102" s="28">
        <v>12.75</v>
      </c>
      <c r="K102" s="29">
        <v>377</v>
      </c>
      <c r="L102" s="28"/>
    </row>
    <row r="103" spans="1:12" ht="15" x14ac:dyDescent="0.25">
      <c r="A103" s="23"/>
      <c r="B103" s="24"/>
      <c r="C103" s="25"/>
      <c r="D103" s="30" t="s">
        <v>26</v>
      </c>
      <c r="E103" s="27" t="s">
        <v>42</v>
      </c>
      <c r="F103" s="28">
        <v>30</v>
      </c>
      <c r="G103" s="28">
        <v>71.05</v>
      </c>
      <c r="H103" s="28">
        <v>2.29</v>
      </c>
      <c r="I103" s="28">
        <v>0.19</v>
      </c>
      <c r="J103" s="28">
        <v>15.05</v>
      </c>
      <c r="K103" s="29" t="s">
        <v>45</v>
      </c>
      <c r="L103" s="28"/>
    </row>
    <row r="104" spans="1:12" ht="15" x14ac:dyDescent="0.25">
      <c r="A104" s="23"/>
      <c r="B104" s="24"/>
      <c r="C104" s="25"/>
      <c r="D104" s="30" t="s">
        <v>26</v>
      </c>
      <c r="E104" s="27" t="s">
        <v>43</v>
      </c>
      <c r="F104" s="28">
        <v>20</v>
      </c>
      <c r="G104" s="28">
        <v>40.79</v>
      </c>
      <c r="H104" s="28">
        <v>1.32</v>
      </c>
      <c r="I104" s="28">
        <v>0.18</v>
      </c>
      <c r="J104" s="28">
        <v>8.48</v>
      </c>
      <c r="K104" s="29" t="s">
        <v>45</v>
      </c>
      <c r="L104" s="28"/>
    </row>
    <row r="105" spans="1:12" ht="15" x14ac:dyDescent="0.25">
      <c r="A105" s="23"/>
      <c r="B105" s="24"/>
      <c r="C105" s="25"/>
      <c r="D105" s="30"/>
      <c r="E105" s="27" t="s">
        <v>67</v>
      </c>
      <c r="F105" s="28">
        <v>50</v>
      </c>
      <c r="G105" s="28">
        <v>170.6</v>
      </c>
      <c r="H105" s="28">
        <v>5.76</v>
      </c>
      <c r="I105" s="28">
        <v>9.42</v>
      </c>
      <c r="J105" s="28">
        <v>15.46</v>
      </c>
      <c r="K105" s="29">
        <v>1</v>
      </c>
      <c r="L105" s="28"/>
    </row>
    <row r="106" spans="1:12" ht="15" x14ac:dyDescent="0.25">
      <c r="A106" s="23"/>
      <c r="B106" s="24"/>
      <c r="C106" s="25"/>
      <c r="D106" s="26"/>
      <c r="E106" s="27" t="s">
        <v>60</v>
      </c>
      <c r="F106" s="28">
        <v>30</v>
      </c>
      <c r="G106" s="28">
        <v>124.1</v>
      </c>
      <c r="H106" s="28">
        <v>5.76</v>
      </c>
      <c r="I106" s="28">
        <v>2.94</v>
      </c>
      <c r="J106" s="28">
        <v>22.32</v>
      </c>
      <c r="K106" s="29" t="s">
        <v>45</v>
      </c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572</v>
      </c>
      <c r="G108" s="36">
        <f>SUM(G101:G107)</f>
        <v>795.79000000000008</v>
      </c>
      <c r="H108" s="36">
        <f>SUM(H101:H107)</f>
        <v>23.299999999999997</v>
      </c>
      <c r="I108" s="36">
        <f>SUM(I101:I107)</f>
        <v>23.19</v>
      </c>
      <c r="J108" s="36">
        <f>SUM(J101:J107)</f>
        <v>91.199999999999989</v>
      </c>
      <c r="K108" s="37"/>
      <c r="L108" s="36">
        <f>SUM(L101:L107)</f>
        <v>85.55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">
      <c r="A119" s="41">
        <f>A101</f>
        <v>2</v>
      </c>
      <c r="B119" s="42">
        <f>B101</f>
        <v>1</v>
      </c>
      <c r="C119" s="58" t="s">
        <v>37</v>
      </c>
      <c r="D119" s="58"/>
      <c r="E119" s="43"/>
      <c r="F119" s="44">
        <f>F108+F118</f>
        <v>572</v>
      </c>
      <c r="G119" s="44">
        <f>G108+G118</f>
        <v>795.79000000000008</v>
      </c>
      <c r="H119" s="44">
        <f>H108+H118</f>
        <v>23.299999999999997</v>
      </c>
      <c r="I119" s="44">
        <f>I108+I118</f>
        <v>23.19</v>
      </c>
      <c r="J119" s="44">
        <f>J108+J118</f>
        <v>91.199999999999989</v>
      </c>
      <c r="K119" s="44"/>
      <c r="L119" s="44">
        <f>L108+L118</f>
        <v>85.55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40</v>
      </c>
      <c r="F120" s="21">
        <v>200</v>
      </c>
      <c r="G120" s="21">
        <v>334.4</v>
      </c>
      <c r="H120" s="21">
        <v>13.536000000000003</v>
      </c>
      <c r="I120" s="21">
        <v>15.92</v>
      </c>
      <c r="J120" s="21">
        <v>24.111999999999998</v>
      </c>
      <c r="K120" s="22">
        <v>204</v>
      </c>
      <c r="L120" s="21">
        <v>85.55</v>
      </c>
    </row>
    <row r="121" spans="1:12" ht="15" x14ac:dyDescent="0.25">
      <c r="A121" s="45"/>
      <c r="B121" s="24"/>
      <c r="C121" s="25"/>
      <c r="D121" s="26" t="s">
        <v>25</v>
      </c>
      <c r="E121" s="27" t="s">
        <v>44</v>
      </c>
      <c r="F121" s="28">
        <v>180</v>
      </c>
      <c r="G121" s="28">
        <v>95.04</v>
      </c>
      <c r="H121" s="28">
        <v>0.9</v>
      </c>
      <c r="I121" s="28">
        <v>0</v>
      </c>
      <c r="J121" s="28">
        <v>22.86</v>
      </c>
      <c r="K121" s="29">
        <v>389</v>
      </c>
      <c r="L121" s="28"/>
    </row>
    <row r="122" spans="1:12" ht="15" x14ac:dyDescent="0.25">
      <c r="A122" s="45"/>
      <c r="B122" s="24"/>
      <c r="C122" s="25"/>
      <c r="D122" s="30" t="s">
        <v>26</v>
      </c>
      <c r="E122" s="27" t="s">
        <v>42</v>
      </c>
      <c r="F122" s="28">
        <v>40</v>
      </c>
      <c r="G122" s="28">
        <v>93.52</v>
      </c>
      <c r="H122" s="28">
        <v>3.16</v>
      </c>
      <c r="I122" s="28">
        <v>0.4</v>
      </c>
      <c r="J122" s="28">
        <v>19.32</v>
      </c>
      <c r="K122" s="29" t="s">
        <v>45</v>
      </c>
      <c r="L122" s="28"/>
    </row>
    <row r="123" spans="1:12" ht="15" x14ac:dyDescent="0.25">
      <c r="A123" s="45"/>
      <c r="B123" s="24"/>
      <c r="C123" s="25"/>
      <c r="D123" s="30" t="s">
        <v>26</v>
      </c>
      <c r="E123" s="27" t="s">
        <v>43</v>
      </c>
      <c r="F123" s="28">
        <v>30</v>
      </c>
      <c r="G123" s="28">
        <v>69</v>
      </c>
      <c r="H123" s="28">
        <v>1.68</v>
      </c>
      <c r="I123" s="28">
        <v>0.33</v>
      </c>
      <c r="J123" s="28">
        <v>14.82</v>
      </c>
      <c r="K123" s="29" t="s">
        <v>45</v>
      </c>
      <c r="L123" s="28"/>
    </row>
    <row r="124" spans="1:12" ht="15" x14ac:dyDescent="0.25">
      <c r="A124" s="45"/>
      <c r="B124" s="24"/>
      <c r="C124" s="25"/>
      <c r="D124" s="30" t="s">
        <v>30</v>
      </c>
      <c r="E124" s="27" t="s">
        <v>52</v>
      </c>
      <c r="F124" s="28">
        <v>60</v>
      </c>
      <c r="G124" s="28">
        <v>50.1</v>
      </c>
      <c r="H124" s="28">
        <v>0.6</v>
      </c>
      <c r="I124" s="28">
        <v>3.07</v>
      </c>
      <c r="J124" s="28">
        <v>0.9</v>
      </c>
      <c r="K124" s="29">
        <v>59</v>
      </c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510</v>
      </c>
      <c r="G127" s="36">
        <f>SUM(G120:G126)</f>
        <v>642.06000000000006</v>
      </c>
      <c r="H127" s="36">
        <f>SUM(H120:H126)</f>
        <v>19.876000000000005</v>
      </c>
      <c r="I127" s="36">
        <f>SUM(I120:I126)</f>
        <v>19.72</v>
      </c>
      <c r="J127" s="36">
        <f>SUM(J120:J126)</f>
        <v>82.012</v>
      </c>
      <c r="K127" s="37"/>
      <c r="L127" s="36">
        <f>SUM(L120:L126)</f>
        <v>85.55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">
      <c r="A138" s="47">
        <f>A120</f>
        <v>2</v>
      </c>
      <c r="B138" s="47">
        <f>B120</f>
        <v>2</v>
      </c>
      <c r="C138" s="58" t="s">
        <v>37</v>
      </c>
      <c r="D138" s="58"/>
      <c r="E138" s="43"/>
      <c r="F138" s="44">
        <f>F127+F137</f>
        <v>510</v>
      </c>
      <c r="G138" s="44">
        <f>G127+G137</f>
        <v>642.06000000000006</v>
      </c>
      <c r="H138" s="44">
        <f>H127+H137</f>
        <v>19.876000000000005</v>
      </c>
      <c r="I138" s="44">
        <f>I127+I137</f>
        <v>19.72</v>
      </c>
      <c r="J138" s="44">
        <f>J127+J137</f>
        <v>82.012</v>
      </c>
      <c r="K138" s="44"/>
      <c r="L138" s="44">
        <f>L127+L137</f>
        <v>85.55</v>
      </c>
    </row>
    <row r="139" spans="1:12" ht="25.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54</v>
      </c>
      <c r="F139" s="21">
        <v>220</v>
      </c>
      <c r="G139" s="21">
        <v>325</v>
      </c>
      <c r="H139" s="21">
        <v>7.82</v>
      </c>
      <c r="I139" s="21">
        <v>13.84</v>
      </c>
      <c r="J139" s="21">
        <v>44.25</v>
      </c>
      <c r="K139" s="22">
        <v>182</v>
      </c>
      <c r="L139" s="21">
        <v>85.55</v>
      </c>
    </row>
    <row r="140" spans="1:12" ht="15" x14ac:dyDescent="0.25">
      <c r="A140" s="23"/>
      <c r="B140" s="24"/>
      <c r="C140" s="25"/>
      <c r="D140" s="26"/>
      <c r="E140" s="27" t="s">
        <v>55</v>
      </c>
      <c r="F140" s="28">
        <v>80</v>
      </c>
      <c r="G140" s="28">
        <v>169.1</v>
      </c>
      <c r="H140" s="28">
        <v>11.691428571428572</v>
      </c>
      <c r="I140" s="28">
        <v>8.845714285714287</v>
      </c>
      <c r="J140" s="28">
        <v>22.4</v>
      </c>
      <c r="K140" s="29">
        <v>223</v>
      </c>
      <c r="L140" s="28"/>
    </row>
    <row r="141" spans="1:12" ht="15" x14ac:dyDescent="0.25">
      <c r="A141" s="23"/>
      <c r="B141" s="24"/>
      <c r="C141" s="25"/>
      <c r="D141" s="30" t="s">
        <v>25</v>
      </c>
      <c r="E141" s="27" t="s">
        <v>65</v>
      </c>
      <c r="F141" s="28">
        <v>200</v>
      </c>
      <c r="G141" s="28">
        <v>122.85</v>
      </c>
      <c r="H141" s="28">
        <v>3.31</v>
      </c>
      <c r="I141" s="28">
        <v>2.4300000000000002</v>
      </c>
      <c r="J141" s="28">
        <v>21.78</v>
      </c>
      <c r="K141" s="29">
        <v>379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42</v>
      </c>
      <c r="F142" s="28">
        <v>30</v>
      </c>
      <c r="G142" s="28">
        <v>71.05</v>
      </c>
      <c r="H142" s="28">
        <v>2.29</v>
      </c>
      <c r="I142" s="28">
        <v>0.19</v>
      </c>
      <c r="J142" s="28">
        <v>15.05</v>
      </c>
      <c r="K142" s="29" t="s">
        <v>45</v>
      </c>
      <c r="L142" s="28"/>
    </row>
    <row r="143" spans="1:12" ht="15" x14ac:dyDescent="0.25">
      <c r="A143" s="23"/>
      <c r="B143" s="24"/>
      <c r="C143" s="25"/>
      <c r="D143" s="30" t="s">
        <v>26</v>
      </c>
      <c r="E143" s="27" t="s">
        <v>43</v>
      </c>
      <c r="F143" s="28">
        <v>20</v>
      </c>
      <c r="G143" s="28">
        <v>40.79</v>
      </c>
      <c r="H143" s="28">
        <v>1.32</v>
      </c>
      <c r="I143" s="28">
        <v>0.18</v>
      </c>
      <c r="J143" s="28">
        <v>8.48</v>
      </c>
      <c r="K143" s="29" t="s">
        <v>45</v>
      </c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550</v>
      </c>
      <c r="G146" s="36">
        <f>SUM(G139:G145)</f>
        <v>728.79</v>
      </c>
      <c r="H146" s="36">
        <f>SUM(H139:H145)</f>
        <v>26.431428571428572</v>
      </c>
      <c r="I146" s="36">
        <f>SUM(I139:I145)</f>
        <v>25.485714285714288</v>
      </c>
      <c r="J146" s="36">
        <f>SUM(J139:J145)</f>
        <v>111.96000000000001</v>
      </c>
      <c r="K146" s="37"/>
      <c r="L146" s="36">
        <f>SUM(L139:L145)</f>
        <v>85.55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">
      <c r="A157" s="41">
        <f>A139</f>
        <v>2</v>
      </c>
      <c r="B157" s="42">
        <f>B139</f>
        <v>3</v>
      </c>
      <c r="C157" s="58" t="s">
        <v>37</v>
      </c>
      <c r="D157" s="58"/>
      <c r="E157" s="43"/>
      <c r="F157" s="44">
        <f>F146+F156</f>
        <v>550</v>
      </c>
      <c r="G157" s="44">
        <f>G146+G156</f>
        <v>728.79</v>
      </c>
      <c r="H157" s="44">
        <f>H146+H156</f>
        <v>26.431428571428572</v>
      </c>
      <c r="I157" s="44">
        <f>I146+I156</f>
        <v>25.485714285714288</v>
      </c>
      <c r="J157" s="44">
        <f>J146+J156</f>
        <v>111.96000000000001</v>
      </c>
      <c r="K157" s="44"/>
      <c r="L157" s="44">
        <f>L146+L156</f>
        <v>85.55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50</v>
      </c>
      <c r="F158" s="21">
        <v>150</v>
      </c>
      <c r="G158" s="21">
        <v>262.5</v>
      </c>
      <c r="H158" s="21">
        <v>11.3</v>
      </c>
      <c r="I158" s="21">
        <v>8.9499999999999993</v>
      </c>
      <c r="J158" s="21">
        <v>25.37</v>
      </c>
      <c r="K158" s="22">
        <v>171</v>
      </c>
      <c r="L158" s="21">
        <v>85.55</v>
      </c>
    </row>
    <row r="159" spans="1:12" ht="25.5" x14ac:dyDescent="0.25">
      <c r="A159" s="23"/>
      <c r="B159" s="24"/>
      <c r="C159" s="25"/>
      <c r="D159" s="26" t="s">
        <v>32</v>
      </c>
      <c r="E159" s="27" t="s">
        <v>51</v>
      </c>
      <c r="F159" s="28">
        <v>90</v>
      </c>
      <c r="G159" s="28">
        <v>184.91</v>
      </c>
      <c r="H159" s="28">
        <v>5.6310000000000002</v>
      </c>
      <c r="I159" s="28">
        <v>12.49</v>
      </c>
      <c r="J159" s="28">
        <v>8.17</v>
      </c>
      <c r="K159" s="29">
        <v>279</v>
      </c>
      <c r="L159" s="28"/>
    </row>
    <row r="160" spans="1:12" ht="15" x14ac:dyDescent="0.25">
      <c r="A160" s="23"/>
      <c r="B160" s="24"/>
      <c r="C160" s="25"/>
      <c r="D160" s="30" t="s">
        <v>25</v>
      </c>
      <c r="E160" s="27" t="s">
        <v>41</v>
      </c>
      <c r="F160" s="28">
        <v>222</v>
      </c>
      <c r="G160" s="28">
        <v>62</v>
      </c>
      <c r="H160" s="28">
        <v>0.13</v>
      </c>
      <c r="I160" s="28">
        <v>0.02</v>
      </c>
      <c r="J160" s="28">
        <v>15.2</v>
      </c>
      <c r="K160" s="29">
        <v>377</v>
      </c>
      <c r="L160" s="28"/>
    </row>
    <row r="161" spans="1:12" ht="15" x14ac:dyDescent="0.25">
      <c r="A161" s="23"/>
      <c r="B161" s="24"/>
      <c r="C161" s="25"/>
      <c r="D161" s="30" t="s">
        <v>26</v>
      </c>
      <c r="E161" s="27" t="s">
        <v>42</v>
      </c>
      <c r="F161" s="28">
        <v>40</v>
      </c>
      <c r="G161" s="28">
        <v>93.52</v>
      </c>
      <c r="H161" s="28">
        <v>3.16</v>
      </c>
      <c r="I161" s="28">
        <v>0.4</v>
      </c>
      <c r="J161" s="28">
        <v>19.32</v>
      </c>
      <c r="K161" s="29" t="s">
        <v>45</v>
      </c>
      <c r="L161" s="28"/>
    </row>
    <row r="162" spans="1:12" ht="15" x14ac:dyDescent="0.25">
      <c r="A162" s="23"/>
      <c r="B162" s="24"/>
      <c r="C162" s="25"/>
      <c r="D162" s="30" t="s">
        <v>26</v>
      </c>
      <c r="E162" s="27" t="s">
        <v>43</v>
      </c>
      <c r="F162" s="28">
        <v>20</v>
      </c>
      <c r="G162" s="28">
        <v>46.76</v>
      </c>
      <c r="H162" s="28">
        <v>1.55</v>
      </c>
      <c r="I162" s="28">
        <v>0.1</v>
      </c>
      <c r="J162" s="28">
        <v>10.050000000000001</v>
      </c>
      <c r="K162" s="29" t="s">
        <v>45</v>
      </c>
      <c r="L162" s="28"/>
    </row>
    <row r="163" spans="1:12" ht="15" x14ac:dyDescent="0.25">
      <c r="A163" s="23"/>
      <c r="B163" s="24"/>
      <c r="C163" s="25"/>
      <c r="D163" s="26" t="s">
        <v>27</v>
      </c>
      <c r="E163" s="27" t="s">
        <v>46</v>
      </c>
      <c r="F163" s="28">
        <v>100</v>
      </c>
      <c r="G163" s="28">
        <v>49.35</v>
      </c>
      <c r="H163" s="28">
        <v>0.43</v>
      </c>
      <c r="I163" s="28">
        <v>0.42</v>
      </c>
      <c r="J163" s="28">
        <v>10.199999999999999</v>
      </c>
      <c r="K163" s="29">
        <v>338</v>
      </c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622</v>
      </c>
      <c r="G165" s="36">
        <f>SUM(G158:G164)</f>
        <v>699.04</v>
      </c>
      <c r="H165" s="36">
        <f>SUM(H158:H164)</f>
        <v>22.201000000000001</v>
      </c>
      <c r="I165" s="36">
        <f>SUM(I158:I164)</f>
        <v>22.38</v>
      </c>
      <c r="J165" s="36">
        <f>SUM(J158:J164)</f>
        <v>88.31</v>
      </c>
      <c r="K165" s="37"/>
      <c r="L165" s="36">
        <f>SUM(L158:L164)</f>
        <v>85.55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">
      <c r="A176" s="41">
        <f>A158</f>
        <v>2</v>
      </c>
      <c r="B176" s="42">
        <f>B158</f>
        <v>4</v>
      </c>
      <c r="C176" s="58" t="s">
        <v>37</v>
      </c>
      <c r="D176" s="58"/>
      <c r="E176" s="43"/>
      <c r="F176" s="44">
        <f>F165+F175</f>
        <v>622</v>
      </c>
      <c r="G176" s="44">
        <f>G165+G175</f>
        <v>699.04</v>
      </c>
      <c r="H176" s="44">
        <f>H165+H175</f>
        <v>22.201000000000001</v>
      </c>
      <c r="I176" s="44">
        <f>I165+I175</f>
        <v>22.38</v>
      </c>
      <c r="J176" s="44">
        <f>J165+J175</f>
        <v>88.31</v>
      </c>
      <c r="K176" s="44"/>
      <c r="L176" s="44">
        <f>L165+L175</f>
        <v>85.55</v>
      </c>
    </row>
    <row r="177" spans="1:12" ht="25.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68</v>
      </c>
      <c r="F177" s="21">
        <v>220</v>
      </c>
      <c r="G177" s="21">
        <v>325</v>
      </c>
      <c r="H177" s="21">
        <v>10.82</v>
      </c>
      <c r="I177" s="21">
        <v>15.83</v>
      </c>
      <c r="J177" s="21">
        <v>31.25</v>
      </c>
      <c r="K177" s="22">
        <v>173</v>
      </c>
      <c r="L177" s="21">
        <v>85.55</v>
      </c>
    </row>
    <row r="178" spans="1:12" ht="15" x14ac:dyDescent="0.25">
      <c r="A178" s="23"/>
      <c r="B178" s="24"/>
      <c r="C178" s="25"/>
      <c r="D178" s="26" t="s">
        <v>25</v>
      </c>
      <c r="E178" s="27" t="s">
        <v>53</v>
      </c>
      <c r="F178" s="28">
        <v>200</v>
      </c>
      <c r="G178" s="28">
        <v>138.44999999999999</v>
      </c>
      <c r="H178" s="28">
        <v>4.59</v>
      </c>
      <c r="I178" s="28">
        <v>2.6</v>
      </c>
      <c r="J178" s="28">
        <v>24.09</v>
      </c>
      <c r="K178" s="29">
        <v>382</v>
      </c>
      <c r="L178" s="28"/>
    </row>
    <row r="179" spans="1:12" ht="15" x14ac:dyDescent="0.25">
      <c r="A179" s="23"/>
      <c r="B179" s="24"/>
      <c r="C179" s="25"/>
      <c r="D179" s="30" t="s">
        <v>26</v>
      </c>
      <c r="E179" s="27" t="s">
        <v>42</v>
      </c>
      <c r="F179" s="28">
        <v>50</v>
      </c>
      <c r="G179" s="28">
        <v>118.41</v>
      </c>
      <c r="H179" s="28">
        <v>3.62</v>
      </c>
      <c r="I179" s="28">
        <v>0.31</v>
      </c>
      <c r="J179" s="28">
        <v>25.09</v>
      </c>
      <c r="K179" s="29" t="s">
        <v>45</v>
      </c>
      <c r="L179" s="28"/>
    </row>
    <row r="180" spans="1:12" ht="25.5" x14ac:dyDescent="0.25">
      <c r="A180" s="23"/>
      <c r="B180" s="24"/>
      <c r="C180" s="25"/>
      <c r="D180" s="30"/>
      <c r="E180" s="27" t="s">
        <v>61</v>
      </c>
      <c r="F180" s="28">
        <v>100</v>
      </c>
      <c r="G180" s="28">
        <v>263.60000000000002</v>
      </c>
      <c r="H180" s="53">
        <v>7.0303030303030312</v>
      </c>
      <c r="I180" s="28">
        <v>6.957575757575758</v>
      </c>
      <c r="J180" s="28">
        <v>22.2</v>
      </c>
      <c r="K180" s="29">
        <v>401</v>
      </c>
      <c r="L180" s="28"/>
    </row>
    <row r="181" spans="1:12" ht="15" x14ac:dyDescent="0.25">
      <c r="A181" s="23"/>
      <c r="B181" s="24"/>
      <c r="C181" s="25"/>
      <c r="D181" s="30" t="s">
        <v>27</v>
      </c>
      <c r="E181" s="27" t="s">
        <v>46</v>
      </c>
      <c r="F181" s="28">
        <v>100</v>
      </c>
      <c r="G181" s="28">
        <v>49.35</v>
      </c>
      <c r="H181" s="28">
        <v>0.43</v>
      </c>
      <c r="I181" s="28">
        <v>0.42</v>
      </c>
      <c r="J181" s="28">
        <v>10.199999999999999</v>
      </c>
      <c r="K181" s="29">
        <v>338</v>
      </c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670</v>
      </c>
      <c r="G184" s="36">
        <f>SUM(G177:G183)</f>
        <v>894.81000000000006</v>
      </c>
      <c r="H184" s="54">
        <f>SUM(H177:H183)</f>
        <v>26.490303030303032</v>
      </c>
      <c r="I184" s="36">
        <f>SUM(I177:I183)</f>
        <v>26.117575757575757</v>
      </c>
      <c r="J184" s="36">
        <f>SUM(J177:J183)</f>
        <v>112.83000000000001</v>
      </c>
      <c r="K184" s="37"/>
      <c r="L184" s="36">
        <f>SUM(L177:L183)</f>
        <v>85.55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">
      <c r="A195" s="41">
        <f>A177</f>
        <v>2</v>
      </c>
      <c r="B195" s="42">
        <f>B177</f>
        <v>5</v>
      </c>
      <c r="C195" s="58" t="s">
        <v>37</v>
      </c>
      <c r="D195" s="58"/>
      <c r="E195" s="43"/>
      <c r="F195" s="44">
        <f>F184+F194</f>
        <v>670</v>
      </c>
      <c r="G195" s="44">
        <f>G184+G194</f>
        <v>894.81000000000006</v>
      </c>
      <c r="H195" s="56">
        <f>H184+H194</f>
        <v>26.490303030303032</v>
      </c>
      <c r="I195" s="44">
        <f>I184+I194</f>
        <v>26.117575757575757</v>
      </c>
      <c r="J195" s="44">
        <f>J184+J194</f>
        <v>112.83000000000001</v>
      </c>
      <c r="K195" s="44"/>
      <c r="L195" s="44">
        <f>L184+L194</f>
        <v>85.55</v>
      </c>
    </row>
    <row r="196" spans="1:12" ht="12.75" customHeight="1" x14ac:dyDescent="0.2">
      <c r="A196" s="48"/>
      <c r="B196" s="49"/>
      <c r="C196" s="57" t="s">
        <v>38</v>
      </c>
      <c r="D196" s="57"/>
      <c r="E196" s="57"/>
      <c r="F196" s="50">
        <f>(F24+F43+F62+F81+F100+F119+F138+F157+F176+F195)/(IF(F24=0,0,1)+IF(F43=0,0,1)+IF(F62=0,0,1)+IF(F81=0,0,1)+IF(F100=0,0,1)+IF(F119=0,0,1)+IF(F138=0,0,1)+IF(F157=0,0,1)+IF(F176=0,0,1)+IF(F195=0,0,1))</f>
        <v>587.4</v>
      </c>
      <c r="G196" s="55">
        <f>(G24+G43+G62+G81+G100+G119+G138+G157+G176+G195)/(IF(G24=0,0,1)+IF(G43=0,0,1)+IF(G62=0,0,1)+IF(G81=0,0,1)+IF(G100=0,0,1)+IF(G119=0,0,1)+IF(G138=0,0,1)+IF(G157=0,0,1)+IF(G176=0,0,1)+IF(G195=0,0,1))</f>
        <v>749.61900000000014</v>
      </c>
      <c r="H196" s="55">
        <f>(H24+H43+H62+H81+H100+H119+H138+H157+H176+H195)/(IF(H24=0,0,1)+IF(H43=0,0,1)+IF(H62=0,0,1)+IF(H81=0,0,1)+IF(H100=0,0,1)+IF(H119=0,0,1)+IF(H138=0,0,1)+IF(H157=0,0,1)+IF(H176=0,0,1)+IF(H195=0,0,1))</f>
        <v>23.260258874458877</v>
      </c>
      <c r="I196" s="55">
        <f>(I24+I43+I62+I81+I100+I119+I138+I157+I176+I195)/(IF(I24=0,0,1)+IF(I43=0,0,1)+IF(I62=0,0,1)+IF(I81=0,0,1)+IF(I100=0,0,1)+IF(I119=0,0,1)+IF(I138=0,0,1)+IF(I157=0,0,1)+IF(I176=0,0,1)+IF(I195=0,0,1))</f>
        <v>24.109900432900435</v>
      </c>
      <c r="J196" s="55">
        <f>(J24+J43+J62+J81+J100+J119+J138+J157+J176+J195)/(IF(J24=0,0,1)+IF(J43=0,0,1)+IF(J62=0,0,1)+IF(J81=0,0,1)+IF(J100=0,0,1)+IF(J119=0,0,1)+IF(J138=0,0,1)+IF(J157=0,0,1)+IF(J176=0,0,1)+IF(J195=0,0,1))</f>
        <v>97.973399999999984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96:E196"/>
    <mergeCell ref="C62:D62"/>
    <mergeCell ref="C81:D81"/>
    <mergeCell ref="C100:D100"/>
    <mergeCell ref="C119:D119"/>
    <mergeCell ref="C138:D138"/>
    <mergeCell ref="C157:D157"/>
    <mergeCell ref="C176:D176"/>
    <mergeCell ref="C195:D195"/>
  </mergeCells>
  <phoneticPr fontId="10" type="noConversion"/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ПК_Ольга</cp:lastModifiedBy>
  <cp:revision>1</cp:revision>
  <dcterms:created xsi:type="dcterms:W3CDTF">2022-05-16T14:23:56Z</dcterms:created>
  <dcterms:modified xsi:type="dcterms:W3CDTF">2026-01-09T16:23:10Z</dcterms:modified>
  <dc:language>ru-RU</dc:language>
</cp:coreProperties>
</file>